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AS\Documents\2025\Cuenta Publica 2024\"/>
    </mc:Choice>
  </mc:AlternateContent>
  <xr:revisionPtr revIDLastSave="0" documentId="13_ncr:1_{AF8D68EC-D27E-4BFE-8E57-D719F4BFF707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5" yWindow="0" windowWidth="14610" windowHeight="15585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68" i="1" l="1"/>
  <c r="H48" i="1"/>
  <c r="H57" i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D68" i="1" s="1"/>
  <c r="C48" i="1"/>
  <c r="C68" i="1" s="1"/>
  <c r="G39" i="1"/>
  <c r="H39" i="1" s="1"/>
  <c r="F39" i="1"/>
  <c r="D39" i="1"/>
  <c r="C39" i="1"/>
  <c r="G37" i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D73" i="1" s="1"/>
  <c r="C17" i="1"/>
  <c r="F68" i="1" l="1"/>
  <c r="H37" i="1"/>
  <c r="G68" i="1"/>
  <c r="E39" i="1"/>
  <c r="C43" i="1"/>
  <c r="C73" i="1" s="1"/>
  <c r="E17" i="1"/>
  <c r="G43" i="1"/>
  <c r="G73" i="1" s="1"/>
  <c r="H17" i="1"/>
  <c r="H43" i="1" s="1"/>
  <c r="H73" i="1" s="1"/>
  <c r="F73" i="1"/>
  <c r="H78" i="1"/>
  <c r="E37" i="1"/>
  <c r="E68" i="1"/>
  <c r="E43" i="1" l="1"/>
  <c r="E73" i="1"/>
</calcChain>
</file>

<file path=xl/sharedStrings.xml><?xml version="1.0" encoding="utf-8"?>
<sst xmlns="http://schemas.openxmlformats.org/spreadsheetml/2006/main" count="82" uniqueCount="82">
  <si>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</si>
  <si>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</si>
  <si>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</si>
  <si>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</si>
  <si>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</si>
  <si>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</si>
  <si>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</si>
  <si>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</si>
  <si>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</si>
  <si>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</si>
  <si>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</si>
  <si>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</si>
  <si>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</si>
  <si>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</si>
  <si>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</si>
  <si>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</si>
  <si>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</si>
  <si>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</si>
  <si>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</si>
  <si>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</si>
  <si>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</si>
  <si>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</si>
  <si>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</si>
  <si>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</si>
  <si>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</si>
  <si>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</si>
  <si>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</si>
  <si>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</si>
  <si>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</si>
  <si>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</si>
  <si>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</si>
  <si>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</si>
  <si>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</si>
  <si>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</si>
  <si>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</si>
  <si>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</si>
  <si>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</si>
  <si>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</si>
  <si>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</si>
  <si>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</si>
  <si>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</si>
  <si>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</si>
  <si>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</si>
  <si>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</si>
  <si>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</si>
  <si>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</si>
  <si>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</si>
  <si>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</si>
  <si>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</si>
  <si>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</si>
  <si>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</si>
  <si>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</si>
  <si>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</si>
  <si>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</si>
  <si>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</si>
  <si>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</si>
  <si>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</si>
  <si>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</si>
  <si>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</si>
  <si>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</si>
  <si>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</si>
  <si>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</si>
  <si>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</si>
  <si>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</si>
  <si>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</si>
  <si>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</si>
  <si>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</si>
  <si>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</si>
  <si>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</si>
  <si>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</si>
  <si>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</si>
  <si>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</si>
  <si>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</si>
  <si>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</si>
  <si>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</si>
  <si>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MUNICIPAL DE AGUA Y SANEAMIENTO DE CASAS GRANDES (a)</t>
  </si>
  <si>
    <t>Del 1 de Enero al 31 de Diciembre de 2024 (b)</t>
  </si>
  <si>
    <t>DIRECTOR FINANCIERO DE JMAS CASAS GRANDES</t>
  </si>
  <si>
    <t xml:space="preserve">                     DIRECTOR EJECUTIVO DE JMAS CASAS GRANDES</t>
  </si>
  <si>
    <t xml:space="preserve">                                C. JUAN RAFAEL OCHOA CASTILLO</t>
  </si>
  <si>
    <t xml:space="preserve">               C.P BRAIYAN ULIES DIAZ PACHECO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</si>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</sst>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B93" sqref="B2:H93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9283698</v>
      </c>
      <c r="D13" s="24">
        <v>1332290</v>
      </c>
      <c r="E13" s="26">
        <f t="shared" si="0"/>
        <v>10615988</v>
      </c>
      <c r="F13" s="24">
        <v>9428386</v>
      </c>
      <c r="G13" s="24">
        <v>9428386</v>
      </c>
      <c r="H13" s="26">
        <f t="shared" si="1"/>
        <v>144688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9283698</v>
      </c>
      <c r="D43" s="55">
        <f t="shared" ref="D43:H43" si="10">SUM(D10:D17,D30,D36,D37,D39)</f>
        <v>1332290</v>
      </c>
      <c r="E43" s="35">
        <f t="shared" si="10"/>
        <v>10615988</v>
      </c>
      <c r="F43" s="55">
        <f t="shared" si="10"/>
        <v>9428386</v>
      </c>
      <c r="G43" s="55">
        <f t="shared" si="10"/>
        <v>9428386</v>
      </c>
      <c r="H43" s="35">
        <f t="shared" si="10"/>
        <v>144688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517343</v>
      </c>
      <c r="D65" s="24">
        <v>-133896</v>
      </c>
      <c r="E65" s="26">
        <f>SUM(D65,C65)</f>
        <v>383447</v>
      </c>
      <c r="F65" s="24">
        <v>383447</v>
      </c>
      <c r="G65" s="24">
        <v>383447</v>
      </c>
      <c r="H65" s="26">
        <f>SUM(G65-C65)</f>
        <v>-133896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517343</v>
      </c>
      <c r="D68" s="22">
        <f t="shared" ref="D68:G68" si="18">SUM(D48,D57,D62,D65,D66)</f>
        <v>-133896</v>
      </c>
      <c r="E68" s="26">
        <f t="shared" si="18"/>
        <v>383447</v>
      </c>
      <c r="F68" s="22">
        <f t="shared" si="18"/>
        <v>383447</v>
      </c>
      <c r="G68" s="22">
        <f t="shared" si="18"/>
        <v>383447</v>
      </c>
      <c r="H68" s="26">
        <f>SUM(H48,H57,H62,H65,H66)</f>
        <v>-133896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9801041</v>
      </c>
      <c r="D73" s="22">
        <f t="shared" ref="D73:G73" si="21">SUM(D43,D68,D70)</f>
        <v>1198394</v>
      </c>
      <c r="E73" s="26">
        <f t="shared" si="21"/>
        <v>10999435</v>
      </c>
      <c r="F73" s="22">
        <f t="shared" si="21"/>
        <v>9811833</v>
      </c>
      <c r="G73" s="22">
        <f t="shared" si="21"/>
        <v>9811833</v>
      </c>
      <c r="H73" s="26">
        <f>SUM(H43,H68,H70)</f>
        <v>10792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 t="s">
        <v>81</v>
      </c>
    </row>
    <row r="81" spans="2:5" s="33" customFormat="1" x14ac:dyDescent="0.2">
      <c r="B81" s="32"/>
    </row>
    <row r="82" spans="2:5" s="33" customFormat="1" x14ac:dyDescent="0.2">
      <c r="B82" s="32"/>
    </row>
    <row r="83" spans="2:5" s="33" customFormat="1" x14ac:dyDescent="0.2">
      <c r="B83" s="32"/>
    </row>
    <row r="84" spans="2:5" s="33" customFormat="1" x14ac:dyDescent="0.2">
      <c r="B84" s="32"/>
    </row>
    <row r="85" spans="2:5" s="33" customFormat="1" x14ac:dyDescent="0.2">
      <c r="B85" s="32"/>
    </row>
    <row r="86" spans="2:5" s="33" customFormat="1" x14ac:dyDescent="0.2">
      <c r="B86" s="32"/>
    </row>
    <row r="87" spans="2:5" s="33" customFormat="1" x14ac:dyDescent="0.2">
      <c r="B87" s="32"/>
    </row>
    <row r="88" spans="2:5" s="33" customFormat="1" x14ac:dyDescent="0.2">
      <c r="B88" s="32"/>
    </row>
    <row r="89" spans="2:5" s="33" customFormat="1" x14ac:dyDescent="0.2">
      <c r="B89" s="32"/>
    </row>
    <row r="90" spans="2:5" s="33" customFormat="1" x14ac:dyDescent="0.2">
      <c r="B90" s="32"/>
    </row>
    <row r="91" spans="2:5" s="33" customFormat="1" x14ac:dyDescent="0.2">
      <c r="B91" s="32"/>
    </row>
    <row r="92" spans="2:5" s="33" customFormat="1" x14ac:dyDescent="0.2">
      <c r="B92" s="32" t="s">
        <v>79</v>
      </c>
      <c r="E92" s="33" t="s">
        <v>80</v>
      </c>
    </row>
    <row r="93" spans="2:5" s="33" customFormat="1" x14ac:dyDescent="0.2">
      <c r="B93" s="32" t="s">
        <v>78</v>
      </c>
      <c r="E93" s="33" t="s">
        <v>77</v>
      </c>
    </row>
    <row r="94" spans="2:5" s="33" customFormat="1" x14ac:dyDescent="0.2">
      <c r="B94" s="32"/>
    </row>
    <row r="95" spans="2:5" s="33" customFormat="1" x14ac:dyDescent="0.2">
      <c r="B95" s="32"/>
    </row>
    <row r="96" spans="2:5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19685039370078741" right="0.19685039370078741" top="0.74803149606299213" bottom="0.74803149606299213" header="0.31496062992125984" footer="0.31496062992125984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2025-01-30T16:39:26Z</cp:lastPrinted>
  <dcterms:created xsi:type="dcterms:W3CDTF">2020-01-08T20:55:35Z</dcterms:created>
  <dcterms:modified xsi:type="dcterms:W3CDTF">2025-01-30T16:42:22Z</dcterms:modified>
</cp:coreProperties>
</file>